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<sst xmlns="http://schemas.openxmlformats.org/spreadsheetml/2006/main" count="29" uniqueCount="29">
  <si>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</si>
  <si>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FAS010</t>
  </si>
  <si>
    <t xml:space="preserve">m²</t>
  </si>
  <si>
    <t xml:space="preserve">Revestiment exterior de façana ventilada, de panells compòsit. Sistema "CORTIZO".</t>
  </si>
  <si>
    <r>
      <rPr>
        <sz val="8.25"/>
        <color rgb="FF000000"/>
        <rFont val="Arial"/>
        <family val="2"/>
      </rPr>
      <t xml:space="preserve">Revestiment exterior de façana ventilada, de panells compòsit Stacbond Stacbond A2 Non Combustible ACP "CORTIZO", de 4 mm de gruix total, formats per una làmina d'alumini en la cara interior de 0,5 mm d'espessor i una làmina exterior d'aliatge d'alumini EN AW-5005, amb acabat lacat, amb una capa de PVDF Kynar de 22 a 40 micres d'espessor, pretractament lliure de clor en ambdues làmines, i nucli intermedi amb elevada proporció de càrrega mineral i amb resistència al foc, de 3 mm d'espessor, Euroclasse A2-s1, d0 de reacció al foc, segons UNE-EN 13501-1, en forma de safates; col·locació en posició vertical mitjançant el sistema d'ancoratge ocult amb peces de penjant STB-CH, sobre subestructura suport d'aliatge d'alumini. Inclús tirafons i ancoratges mecànics d'expansió d'acer inoxidable A2, per a la fixació de la subestructura suport. El preu no inclou l'aïllament tèrmic.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</si>
  <si>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</si>
  <si>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</si>
  <si>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</si>
  <si>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</si>
  <si>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</si>
  <si>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</si>
  <si>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</si>
  <si>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mt12prc010aia1b</t>
  </si>
  <si>
    <t xml:space="preserve">m²</t>
  </si>
  <si>
    <t xml:space="preserve">Panell compòsit Stacbond Stacbond A2 Non Combustible ACP "CORTIZO", de 4 mm de gruix total, format per una làmina d'alumini en la cara interior de 0,5 mm d'espessor i una làmina exterior d'aliatge d'alumini EN AW-5005, amb acabat lacat, amb una capa de PVDF Kynar de 22 a 40 micres d'espessor, pretractament lliure de clor en ambdues làmines, i nucli intermedi amb elevada proporció de càrrega mineral i amb resistència al foc, de 3 mm d'espessor, Euroclasse A2-s1, d0 de reacció al foc, segons UNE-EN 13501-1, conformant una safata vertical, amb DIT Plus de l'Institut Eduardo Torroja núm. 553p; col·locació en posició vertical en façanes ventilades de superfície menor de 250 m² i percentatge de buits menor del 30% mitjançant el sistema d'ancoratge ocult amb peces de penjant STB-CH, sobre subestructura suport formada per: perfils verticals en T d'alumini extrudit d'aliatge 6063 amb tractament tèrmic T5 o T6 i esquadres de càrrega i esquadres de recolzament, en L, d'alumini extrudit; amb tirafons d'acer inoxidable A2 i tacs de niló per a la fixació dels perfils al full principal, ancoratges mecànics d'expansió, d'acer inoxidable A2 per a la fixació dels perfils al forjat i peces de penjat d'alumini extrudit d'aliatge 6063 amb tractament tèrmic T4 i T6, acabat natural, i peces de protecció de PVC, per a la fixació del revestiment a la subestructura suport; amb el preu incrementat el 5% en concepte de peces especials per a la resolució de punts singulars.</t>
  </si>
  <si>
    <t xml:space="preserve">Subtotal materials:</t>
  </si>
  <si>
    <t xml:space="preserve">Mà d'obra</t>
  </si>
  <si>
    <t xml:space="preserve">mo052</t>
  </si>
  <si>
    <t xml:space="preserve">h</t>
  </si>
  <si>
    <t xml:space="preserve">Oficial 1ª muntador de sistemes de façanes prefabricades.</t>
  </si>
  <si>
    <t xml:space="preserve">mo099</t>
  </si>
  <si>
    <t xml:space="preserve">h</t>
  </si>
  <si>
    <t xml:space="preserve">Ajudant muntador de sistemes de façanes prefabricades.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</si>
  <si>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</si>
  <si>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</si>
  <si>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</si>
  <si>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</si>
  <si>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50,42€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</si>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</sst>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1.19" customWidth="1"/>
    <col min="4" max="4" width="6.63" customWidth="1"/>
    <col min="5" max="5" width="72.42" customWidth="1"/>
    <col min="6" max="6" width="12.75" customWidth="1"/>
    <col min="7" max="7" width="11.2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92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221.83</v>
      </c>
      <c r="H10" s="14">
        <f ca="1">ROUND(INDIRECT(ADDRESS(ROW()+(0), COLUMN()+(-2), 1))*INDIRECT(ADDRESS(ROW()+(0), COLUMN()+(-1), 1)), 2)</f>
        <v>221.83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221.83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1.159</v>
      </c>
      <c r="G13" s="13">
        <v>30.63</v>
      </c>
      <c r="H13" s="13">
        <f ca="1">ROUND(INDIRECT(ADDRESS(ROW()+(0), COLUMN()+(-2), 1))*INDIRECT(ADDRESS(ROW()+(0), COLUMN()+(-1), 1)), 2)</f>
        <v>35.5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1.159</v>
      </c>
      <c r="G14" s="14">
        <v>26.39</v>
      </c>
      <c r="H14" s="14">
        <f ca="1">ROUND(INDIRECT(ADDRESS(ROW()+(0), COLUMN()+(-2), 1))*INDIRECT(ADDRESS(ROW()+(0), COLUMN()+(-1), 1)), 2)</f>
        <v>30.59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66.09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3</v>
      </c>
      <c r="G17" s="14">
        <f ca="1">ROUND(SUM(INDIRECT(ADDRESS(ROW()+(-2), COLUMN()+(1), 1)),INDIRECT(ADDRESS(ROW()+(-6), COLUMN()+(1), 1))), 2)</f>
        <v>287.92</v>
      </c>
      <c r="H17" s="14">
        <f ca="1">ROUND(INDIRECT(ADDRESS(ROW()+(0), COLUMN()+(-2), 1))*INDIRECT(ADDRESS(ROW()+(0), COLUMN()+(-1), 1))/100, 2)</f>
        <v>8.64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296.56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